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tabRatio="375" activeTab="0"/>
  </bookViews>
  <sheets>
    <sheet name="Arkusz1" sheetId="1" r:id="rId1"/>
  </sheets>
  <definedNames>
    <definedName name="_xlnm.Print_Area" localSheetId="0">'Arkusz1'!$A$1:$K$34</definedName>
  </definedNames>
  <calcPr fullCalcOnLoad="1"/>
</workbook>
</file>

<file path=xl/sharedStrings.xml><?xml version="1.0" encoding="utf-8"?>
<sst xmlns="http://schemas.openxmlformats.org/spreadsheetml/2006/main" count="77" uniqueCount="50">
  <si>
    <t>l.p.</t>
  </si>
  <si>
    <t>opis wyrobu</t>
  </si>
  <si>
    <t>format</t>
  </si>
  <si>
    <t>j.m.</t>
  </si>
  <si>
    <t>bl</t>
  </si>
  <si>
    <t>a100</t>
  </si>
  <si>
    <t>szt</t>
  </si>
  <si>
    <t>A-3</t>
  </si>
  <si>
    <t>A-4</t>
  </si>
  <si>
    <t>A-5</t>
  </si>
  <si>
    <t>A-6</t>
  </si>
  <si>
    <t>Warunki realizacji:</t>
  </si>
  <si>
    <t xml:space="preserve">     * Umowa na okres 12 miesięcy</t>
  </si>
  <si>
    <t>W sumie</t>
  </si>
  <si>
    <r>
      <t xml:space="preserve">     * Czas realizacji zamówienia - dla pozycji nr 1 -</t>
    </r>
    <r>
      <rPr>
        <b/>
        <sz val="10"/>
        <rFont val="Arial CE"/>
        <family val="0"/>
      </rPr>
      <t xml:space="preserve"> 5 dni</t>
    </r>
    <r>
      <rPr>
        <sz val="10"/>
        <rFont val="Arial CE"/>
        <family val="0"/>
      </rPr>
      <t xml:space="preserve">, dla pozycji od 2 do 18 - </t>
    </r>
    <r>
      <rPr>
        <b/>
        <sz val="10"/>
        <rFont val="Arial CE"/>
        <family val="0"/>
      </rPr>
      <t>14 dni</t>
    </r>
    <r>
      <rPr>
        <sz val="10"/>
        <rFont val="Arial CE"/>
        <family val="0"/>
      </rPr>
      <t xml:space="preserve"> od złożenia każdorazowego zamówienia za pośdrednictwem faksu lub poczty e-mail</t>
    </r>
  </si>
  <si>
    <t xml:space="preserve">     * Zamawiający wymaga stosowania przekładek pomiędzy każdymi 100szt. poszczególnych druków. </t>
  </si>
  <si>
    <t>ilość</t>
  </si>
  <si>
    <t>cena            opak.           jedn.                      netto</t>
  </si>
  <si>
    <t>VAT            %</t>
  </si>
  <si>
    <t>cena          opak.           jedn.                  brutto</t>
  </si>
  <si>
    <t>1/3 A-4 (DL)</t>
  </si>
  <si>
    <t>1/2            A-4</t>
  </si>
  <si>
    <t>1/2           A-3</t>
  </si>
  <si>
    <t>2/3        A-4</t>
  </si>
  <si>
    <t xml:space="preserve">      </t>
  </si>
  <si>
    <r>
      <t xml:space="preserve">Druk dwustronny offset                                                     </t>
    </r>
    <r>
      <rPr>
        <b/>
        <sz val="8"/>
        <rFont val="Arial CE"/>
        <family val="0"/>
      </rPr>
      <t>- 1 kolor offset, 80g/m2</t>
    </r>
    <r>
      <rPr>
        <sz val="8"/>
        <rFont val="Arial CE"/>
        <family val="2"/>
      </rPr>
      <t xml:space="preserve"> </t>
    </r>
  </si>
  <si>
    <r>
      <t xml:space="preserve">Druk dwustronny                                                                  - </t>
    </r>
    <r>
      <rPr>
        <b/>
        <sz val="8"/>
        <rFont val="Arial CE"/>
        <family val="0"/>
      </rPr>
      <t>1 kolor offset, 80g/m2</t>
    </r>
  </si>
  <si>
    <r>
      <t xml:space="preserve">Druk jednostronny (papier firmowy)                                       - </t>
    </r>
    <r>
      <rPr>
        <b/>
        <sz val="8"/>
        <rFont val="Arial CE"/>
        <family val="0"/>
      </rPr>
      <t>pełny kolor offset, 80g/m2</t>
    </r>
  </si>
  <si>
    <r>
      <t xml:space="preserve">Druk dwustronny                                                                      - </t>
    </r>
    <r>
      <rPr>
        <b/>
        <sz val="8"/>
        <rFont val="Arial CE"/>
        <family val="0"/>
      </rPr>
      <t>1 kolor offset, 80g/m2</t>
    </r>
  </si>
  <si>
    <r>
      <t xml:space="preserve">Druk jednostronny                                                                      - </t>
    </r>
    <r>
      <rPr>
        <b/>
        <sz val="8"/>
        <rFont val="Arial CE"/>
        <family val="0"/>
      </rPr>
      <t>1 kolor offset, 80g/m2</t>
    </r>
  </si>
  <si>
    <r>
      <t xml:space="preserve">Druk </t>
    </r>
    <r>
      <rPr>
        <sz val="8"/>
        <rFont val="Arial CE"/>
        <family val="0"/>
      </rPr>
      <t xml:space="preserve">dwustronny </t>
    </r>
    <r>
      <rPr>
        <sz val="8"/>
        <rFont val="Arial CE"/>
        <family val="2"/>
      </rPr>
      <t xml:space="preserve">                                                                      </t>
    </r>
    <r>
      <rPr>
        <b/>
        <sz val="8"/>
        <rFont val="Arial CE"/>
        <family val="0"/>
      </rPr>
      <t>- 1 kolor offset, 80g/m2</t>
    </r>
  </si>
  <si>
    <r>
      <t xml:space="preserve">Druk jednostronny                                                                 - </t>
    </r>
    <r>
      <rPr>
        <b/>
        <sz val="8"/>
        <rFont val="Arial CE"/>
        <family val="0"/>
      </rPr>
      <t>1 kolor offset, 80g/m2</t>
    </r>
  </si>
  <si>
    <r>
      <t xml:space="preserve">     * Ilość wzorów </t>
    </r>
    <r>
      <rPr>
        <sz val="10"/>
        <rFont val="Czcionka tekstu podstawowego"/>
        <family val="0"/>
      </rPr>
      <t>≈</t>
    </r>
    <r>
      <rPr>
        <sz val="10"/>
        <rFont val="Arial CE"/>
        <family val="0"/>
      </rPr>
      <t xml:space="preserve"> 200</t>
    </r>
  </si>
  <si>
    <r>
      <t>Blok jednostronny offse</t>
    </r>
    <r>
      <rPr>
        <sz val="8"/>
        <rFont val="Arial CE"/>
        <family val="0"/>
      </rPr>
      <t>t</t>
    </r>
    <r>
      <rPr>
        <b/>
        <sz val="8"/>
        <rFont val="Arial CE"/>
        <family val="0"/>
      </rPr>
      <t xml:space="preserve">                                                            - 1 kolor offset, 80g/m2,                                   100 kartek, klejony </t>
    </r>
  </si>
  <si>
    <t xml:space="preserve">wartość netto             </t>
  </si>
  <si>
    <t xml:space="preserve">wartość brutto                 </t>
  </si>
  <si>
    <t>wartość            VAT</t>
  </si>
  <si>
    <r>
      <t xml:space="preserve">Druk dwustronny (ulotka)                                         - </t>
    </r>
    <r>
      <rPr>
        <b/>
        <sz val="8"/>
        <rFont val="Arial CE"/>
        <family val="0"/>
      </rPr>
      <t xml:space="preserve">pełny kolor offset, 80g/m2 </t>
    </r>
  </si>
  <si>
    <r>
      <t xml:space="preserve">Blok jednostronny offset                                    - </t>
    </r>
    <r>
      <rPr>
        <b/>
        <sz val="8"/>
        <rFont val="Arial CE"/>
        <family val="0"/>
      </rPr>
      <t xml:space="preserve">recepta kodowana,     </t>
    </r>
    <r>
      <rPr>
        <sz val="8"/>
        <rFont val="Arial CE"/>
        <family val="2"/>
      </rPr>
      <t xml:space="preserve">                                               </t>
    </r>
    <r>
      <rPr>
        <b/>
        <sz val="8"/>
        <rFont val="Arial CE"/>
        <family val="0"/>
      </rPr>
      <t>- 1 kolor offset, 80g/m2</t>
    </r>
  </si>
  <si>
    <r>
      <t xml:space="preserve">Blok samokopiujący                                                                   - </t>
    </r>
    <r>
      <rPr>
        <b/>
        <sz val="8"/>
        <rFont val="Arial CE"/>
        <family val="0"/>
      </rPr>
      <t xml:space="preserve">offset, min 60g/m2,                                           </t>
    </r>
    <r>
      <rPr>
        <b/>
        <u val="single"/>
        <sz val="8"/>
        <rFont val="Arial CE"/>
        <family val="0"/>
      </rPr>
      <t>100 kartek</t>
    </r>
    <r>
      <rPr>
        <b/>
        <sz val="8"/>
        <rFont val="Arial CE"/>
        <family val="0"/>
      </rPr>
      <t>, klejony</t>
    </r>
    <r>
      <rPr>
        <sz val="8"/>
        <rFont val="Arial CE"/>
        <family val="2"/>
      </rPr>
      <t xml:space="preserve"> </t>
    </r>
  </si>
  <si>
    <r>
      <t>Blok dwustronny offset</t>
    </r>
    <r>
      <rPr>
        <b/>
        <sz val="8"/>
        <rFont val="Arial CE"/>
        <family val="0"/>
      </rPr>
      <t xml:space="preserve">                                                       - 1 kolor offset, 80g/m2,                            </t>
    </r>
    <r>
      <rPr>
        <b/>
        <u val="single"/>
        <sz val="8"/>
        <rFont val="Arial CE"/>
        <family val="0"/>
      </rPr>
      <t>100 kartek</t>
    </r>
    <r>
      <rPr>
        <b/>
        <sz val="8"/>
        <rFont val="Arial CE"/>
        <family val="0"/>
      </rPr>
      <t xml:space="preserve">, klejony </t>
    </r>
  </si>
  <si>
    <r>
      <t>Blok jednostronny offset</t>
    </r>
    <r>
      <rPr>
        <b/>
        <sz val="8"/>
        <rFont val="Arial CE"/>
        <family val="0"/>
      </rPr>
      <t xml:space="preserve">                                                               - 1 kolor offset, 80g/m2,                               </t>
    </r>
    <r>
      <rPr>
        <b/>
        <u val="single"/>
        <sz val="8"/>
        <rFont val="Arial CE"/>
        <family val="0"/>
      </rPr>
      <t>100 kartek</t>
    </r>
    <r>
      <rPr>
        <b/>
        <sz val="8"/>
        <rFont val="Arial CE"/>
        <family val="0"/>
      </rPr>
      <t xml:space="preserve">, klejony </t>
    </r>
  </si>
  <si>
    <r>
      <t xml:space="preserve">Blok samokopiujący                                                         - </t>
    </r>
    <r>
      <rPr>
        <b/>
        <sz val="8"/>
        <rFont val="Arial CE"/>
        <family val="0"/>
      </rPr>
      <t>1 kolor offset, min 60g/m2,                                         100</t>
    </r>
    <r>
      <rPr>
        <b/>
        <u val="single"/>
        <sz val="8"/>
        <rFont val="Arial CE"/>
        <family val="0"/>
      </rPr>
      <t xml:space="preserve"> kartek</t>
    </r>
    <r>
      <rPr>
        <b/>
        <sz val="8"/>
        <rFont val="Arial CE"/>
        <family val="0"/>
      </rPr>
      <t xml:space="preserve">, klejony </t>
    </r>
    <r>
      <rPr>
        <sz val="8"/>
        <rFont val="Arial CE"/>
        <family val="2"/>
      </rPr>
      <t xml:space="preserve"> </t>
    </r>
  </si>
  <si>
    <r>
      <t xml:space="preserve">Druk jednostronny (ulotka)                                                         - </t>
    </r>
    <r>
      <rPr>
        <b/>
        <sz val="8"/>
        <rFont val="Arial CE"/>
        <family val="0"/>
      </rPr>
      <t>pełny kolor, offset, 80g/m2</t>
    </r>
  </si>
  <si>
    <t xml:space="preserve">     * Warunki płatności - przelew 30 dni od pierwszego dnia następnego miesiąca po miesiącu, realizacji dostawy</t>
  </si>
  <si>
    <t xml:space="preserve">  ZAŁĄCZNIK NR 1 </t>
  </si>
  <si>
    <r>
      <t>Książka dwustronna 100 kart. zszywana</t>
    </r>
    <r>
      <rPr>
        <b/>
        <sz val="8"/>
        <rFont val="Arial CE"/>
        <family val="0"/>
      </rPr>
      <t xml:space="preserve">                              - 1 kolor, środek 80g/m2,                   okładka 200g/m2 </t>
    </r>
  </si>
  <si>
    <r>
      <t>Książka dwustronna 100 kart. zszywana</t>
    </r>
    <r>
      <rPr>
        <b/>
        <sz val="8"/>
        <rFont val="Arial CE"/>
        <family val="0"/>
      </rPr>
      <t xml:space="preserve">                                     - 1 kolor, środek 80g/m2,                                       okładka 200g/m2</t>
    </r>
  </si>
  <si>
    <r>
      <t xml:space="preserve">Książka dwustronna 100 kart. zszywana                              </t>
    </r>
    <r>
      <rPr>
        <b/>
        <sz val="8"/>
        <rFont val="Arial CE"/>
        <family val="0"/>
      </rPr>
      <t xml:space="preserve"> - 1 kolor, środek 80g/m2,                               okładka 200g/m2</t>
    </r>
  </si>
  <si>
    <r>
      <t>Książka dwustronna 50 kart. zszywana</t>
    </r>
    <r>
      <rPr>
        <b/>
        <sz val="8"/>
        <rFont val="Arial CE"/>
        <family val="0"/>
      </rPr>
      <t xml:space="preserve">                                               - 1 kolor, środek 80g/m2,                                      okładka 200g/m2</t>
    </r>
    <r>
      <rPr>
        <sz val="8"/>
        <rFont val="Arial CE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</si>
</sst>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10"/>
      <name val="Arial CE"/>
      <family val="0"/>
    </font>
    <font>
      <sz val="10"/>
      <name val="Czcionka tekstu podstawowego"/>
      <family val="0"/>
    </font>
    <font>
      <sz val="8"/>
      <name val="Arial CE"/>
      <family val="2"/>
    </font>
    <font>
      <b/>
      <sz val="8"/>
      <name val="Arial CE"/>
      <family val="0"/>
    </font>
    <font>
      <b/>
      <u val="single"/>
      <sz val="8"/>
      <name val="Arial CE"/>
      <family val="0"/>
    </font>
    <font>
      <i/>
      <sz val="8"/>
      <name val="Arial CE"/>
      <family val="2"/>
    </font>
    <font>
      <b/>
      <sz val="8"/>
      <name val="Arial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sz val="15"/>
      <color indexed="6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</font>
    <font>
      <sz val="15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4" fontId="56" fillId="0" borderId="0" xfId="0" applyNumberFormat="1" applyFont="1" applyAlignment="1">
      <alignment/>
    </xf>
    <xf numFmtId="0" fontId="5" fillId="0" borderId="14" xfId="52" applyFont="1" applyFill="1" applyBorder="1" applyAlignment="1">
      <alignment horizontal="center" vertical="center"/>
      <protection/>
    </xf>
    <xf numFmtId="0" fontId="5" fillId="0" borderId="15" xfId="52" applyFont="1" applyFill="1" applyBorder="1" applyAlignment="1">
      <alignment vertical="center" wrapText="1"/>
      <protection/>
    </xf>
    <xf numFmtId="0" fontId="5" fillId="0" borderId="15" xfId="52" applyFont="1" applyFill="1" applyBorder="1" applyAlignment="1" applyProtection="1">
      <alignment horizontal="center" vertical="center" wrapText="1"/>
      <protection/>
    </xf>
    <xf numFmtId="0" fontId="5" fillId="0" borderId="15" xfId="52" applyFont="1" applyFill="1" applyBorder="1" applyAlignment="1">
      <alignment horizontal="center" vertical="center" wrapText="1"/>
      <protection/>
    </xf>
    <xf numFmtId="0" fontId="5" fillId="33" borderId="14" xfId="52" applyFont="1" applyFill="1" applyBorder="1" applyAlignment="1">
      <alignment horizontal="center" vertical="center"/>
      <protection/>
    </xf>
    <xf numFmtId="1" fontId="5" fillId="0" borderId="15" xfId="52" applyNumberFormat="1" applyFont="1" applyFill="1" applyBorder="1" applyAlignment="1" applyProtection="1">
      <alignment horizontal="center" vertical="center" wrapText="1"/>
      <protection/>
    </xf>
    <xf numFmtId="0" fontId="57" fillId="0" borderId="0" xfId="52" applyFont="1">
      <alignment/>
      <protection/>
    </xf>
    <xf numFmtId="0" fontId="57" fillId="0" borderId="0" xfId="52" applyFont="1" applyBorder="1">
      <alignment/>
      <protection/>
    </xf>
    <xf numFmtId="0" fontId="5" fillId="33" borderId="16" xfId="52" applyFont="1" applyFill="1" applyBorder="1" applyAlignment="1">
      <alignment horizontal="center" vertical="center"/>
      <protection/>
    </xf>
    <xf numFmtId="0" fontId="5" fillId="0" borderId="17" xfId="52" applyFont="1" applyFill="1" applyBorder="1" applyAlignment="1">
      <alignment vertical="center" wrapText="1"/>
      <protection/>
    </xf>
    <xf numFmtId="0" fontId="5" fillId="0" borderId="17" xfId="52" applyFont="1" applyFill="1" applyBorder="1" applyAlignment="1" applyProtection="1">
      <alignment horizontal="center" vertical="center" wrapText="1"/>
      <protection/>
    </xf>
    <xf numFmtId="4" fontId="5" fillId="0" borderId="0" xfId="52" applyNumberFormat="1" applyFont="1" applyFill="1" applyBorder="1" applyAlignment="1" applyProtection="1">
      <alignment horizontal="center" vertical="center" wrapText="1"/>
      <protection/>
    </xf>
    <xf numFmtId="4" fontId="8" fillId="33" borderId="0" xfId="52" applyNumberFormat="1" applyFont="1" applyFill="1" applyBorder="1" applyAlignment="1" applyProtection="1">
      <alignment horizontal="center" vertical="center" wrapText="1"/>
      <protection/>
    </xf>
    <xf numFmtId="4" fontId="9" fillId="33" borderId="0" xfId="52" applyNumberFormat="1" applyFont="1" applyFill="1" applyBorder="1" applyAlignment="1" applyProtection="1">
      <alignment vertical="center" wrapText="1"/>
      <protection/>
    </xf>
    <xf numFmtId="4" fontId="58" fillId="0" borderId="18" xfId="52" applyNumberFormat="1" applyFont="1" applyFill="1" applyBorder="1" applyAlignment="1">
      <alignment horizontal="center" vertical="center"/>
      <protection/>
    </xf>
    <xf numFmtId="0" fontId="56" fillId="0" borderId="0" xfId="52" applyFont="1" applyBorder="1">
      <alignment/>
      <protection/>
    </xf>
    <xf numFmtId="0" fontId="59" fillId="0" borderId="0" xfId="52" applyFont="1">
      <alignment/>
      <protection/>
    </xf>
    <xf numFmtId="0" fontId="54" fillId="0" borderId="19" xfId="0" applyFont="1" applyBorder="1" applyAlignment="1">
      <alignment/>
    </xf>
    <xf numFmtId="0" fontId="54" fillId="0" borderId="20" xfId="0" applyFont="1" applyBorder="1" applyAlignment="1">
      <alignment/>
    </xf>
    <xf numFmtId="0" fontId="54" fillId="0" borderId="20" xfId="0" applyFont="1" applyBorder="1" applyAlignment="1">
      <alignment/>
    </xf>
    <xf numFmtId="0" fontId="3" fillId="0" borderId="12" xfId="0" applyFont="1" applyBorder="1" applyAlignment="1">
      <alignment/>
    </xf>
    <xf numFmtId="0" fontId="59" fillId="0" borderId="21" xfId="52" applyFont="1" applyBorder="1">
      <alignment/>
      <protection/>
    </xf>
    <xf numFmtId="0" fontId="59" fillId="0" borderId="22" xfId="52" applyFont="1" applyBorder="1">
      <alignment/>
      <protection/>
    </xf>
    <xf numFmtId="0" fontId="60" fillId="0" borderId="0" xfId="0" applyFont="1" applyAlignment="1">
      <alignment wrapText="1"/>
    </xf>
    <xf numFmtId="3" fontId="10" fillId="33" borderId="15" xfId="52" applyNumberFormat="1" applyFont="1" applyFill="1" applyBorder="1" applyAlignment="1">
      <alignment horizontal="center" vertical="center" wrapText="1"/>
      <protection/>
    </xf>
    <xf numFmtId="3" fontId="10" fillId="0" borderId="15" xfId="52" applyNumberFormat="1" applyFont="1" applyFill="1" applyBorder="1" applyAlignment="1">
      <alignment horizontal="center" vertical="center" wrapText="1"/>
      <protection/>
    </xf>
    <xf numFmtId="3" fontId="10" fillId="33" borderId="17" xfId="52" applyNumberFormat="1" applyFont="1" applyFill="1" applyBorder="1" applyAlignment="1">
      <alignment horizontal="center" vertical="center" wrapText="1"/>
      <protection/>
    </xf>
    <xf numFmtId="4" fontId="5" fillId="34" borderId="15" xfId="52" applyNumberFormat="1" applyFont="1" applyFill="1" applyBorder="1" applyAlignment="1" applyProtection="1">
      <alignment horizontal="center" vertical="center" wrapText="1"/>
      <protection/>
    </xf>
    <xf numFmtId="0" fontId="5" fillId="34" borderId="15" xfId="52" applyNumberFormat="1" applyFont="1" applyFill="1" applyBorder="1" applyAlignment="1" applyProtection="1">
      <alignment horizontal="center" vertical="center" wrapText="1"/>
      <protection/>
    </xf>
    <xf numFmtId="4" fontId="57" fillId="34" borderId="15" xfId="52" applyNumberFormat="1" applyFont="1" applyFill="1" applyBorder="1" applyAlignment="1">
      <alignment horizontal="center" vertical="center"/>
      <protection/>
    </xf>
    <xf numFmtId="4" fontId="57" fillId="34" borderId="23" xfId="52" applyNumberFormat="1" applyFont="1" applyFill="1" applyBorder="1" applyAlignment="1">
      <alignment horizontal="center" vertical="center"/>
      <protection/>
    </xf>
    <xf numFmtId="4" fontId="5" fillId="34" borderId="15" xfId="52" applyNumberFormat="1" applyFont="1" applyFill="1" applyBorder="1" applyAlignment="1">
      <alignment horizontal="center" vertical="center" wrapText="1"/>
      <protection/>
    </xf>
    <xf numFmtId="4" fontId="5" fillId="34" borderId="17" xfId="52" applyNumberFormat="1" applyFont="1" applyFill="1" applyBorder="1" applyAlignment="1" applyProtection="1">
      <alignment horizontal="center" vertical="center" wrapText="1"/>
      <protection/>
    </xf>
    <xf numFmtId="0" fontId="5" fillId="34" borderId="17" xfId="52" applyNumberFormat="1" applyFont="1" applyFill="1" applyBorder="1" applyAlignment="1" applyProtection="1">
      <alignment horizontal="center" vertical="center" wrapText="1"/>
      <protection/>
    </xf>
    <xf numFmtId="4" fontId="57" fillId="34" borderId="17" xfId="52" applyNumberFormat="1" applyFont="1" applyFill="1" applyBorder="1" applyAlignment="1">
      <alignment horizontal="center" vertical="center"/>
      <protection/>
    </xf>
    <xf numFmtId="4" fontId="57" fillId="34" borderId="24" xfId="52" applyNumberFormat="1" applyFont="1" applyFill="1" applyBorder="1" applyAlignment="1">
      <alignment horizontal="center" vertical="center"/>
      <protection/>
    </xf>
    <xf numFmtId="0" fontId="5" fillId="0" borderId="25" xfId="52" applyFont="1" applyFill="1" applyBorder="1" applyAlignment="1">
      <alignment horizontal="center" vertical="center" wrapText="1"/>
      <protection/>
    </xf>
    <xf numFmtId="2" fontId="5" fillId="0" borderId="26" xfId="52" applyNumberFormat="1" applyFont="1" applyFill="1" applyBorder="1" applyAlignment="1" applyProtection="1">
      <alignment horizontal="center" vertical="center" wrapText="1"/>
      <protection/>
    </xf>
    <xf numFmtId="2" fontId="5" fillId="0" borderId="27" xfId="52" applyNumberFormat="1" applyFont="1" applyFill="1" applyBorder="1" applyAlignment="1" applyProtection="1">
      <alignment horizontal="center" vertical="center" wrapText="1"/>
      <protection/>
    </xf>
    <xf numFmtId="0" fontId="5" fillId="0" borderId="27" xfId="52" applyFont="1" applyFill="1" applyBorder="1" applyAlignment="1" applyProtection="1">
      <alignment horizontal="center" vertical="center" wrapText="1"/>
      <protection/>
    </xf>
    <xf numFmtId="4" fontId="5" fillId="0" borderId="27" xfId="52" applyNumberFormat="1" applyFont="1" applyFill="1" applyBorder="1" applyAlignment="1">
      <alignment horizontal="center" vertical="center" wrapText="1"/>
      <protection/>
    </xf>
    <xf numFmtId="4" fontId="5" fillId="0" borderId="28" xfId="52" applyNumberFormat="1" applyFont="1" applyFill="1" applyBorder="1" applyAlignment="1">
      <alignment horizontal="center" vertical="center" wrapText="1"/>
      <protection/>
    </xf>
    <xf numFmtId="0" fontId="56" fillId="0" borderId="27" xfId="52" applyFont="1" applyFill="1" applyBorder="1" applyAlignment="1">
      <alignment horizontal="center" vertical="center" wrapText="1"/>
      <protection/>
    </xf>
    <xf numFmtId="0" fontId="56" fillId="0" borderId="28" xfId="52" applyFont="1" applyFill="1" applyBorder="1" applyAlignment="1">
      <alignment horizontal="center" vertical="center" wrapText="1"/>
      <protection/>
    </xf>
    <xf numFmtId="0" fontId="56" fillId="0" borderId="29" xfId="52" applyFont="1" applyFill="1" applyBorder="1" applyAlignment="1">
      <alignment horizontal="center" vertical="center" wrapText="1"/>
      <protection/>
    </xf>
    <xf numFmtId="0" fontId="5" fillId="0" borderId="30" xfId="52" applyFont="1" applyFill="1" applyBorder="1" applyAlignment="1">
      <alignment horizontal="center" vertical="center"/>
      <protection/>
    </xf>
    <xf numFmtId="0" fontId="5" fillId="0" borderId="31" xfId="52" applyFont="1" applyFill="1" applyBorder="1" applyAlignment="1">
      <alignment vertical="center" wrapText="1"/>
      <protection/>
    </xf>
    <xf numFmtId="0" fontId="5" fillId="0" borderId="31" xfId="52" applyFont="1" applyFill="1" applyBorder="1" applyAlignment="1" applyProtection="1">
      <alignment horizontal="center" vertical="center" wrapText="1"/>
      <protection/>
    </xf>
    <xf numFmtId="3" fontId="10" fillId="33" borderId="31" xfId="52" applyNumberFormat="1" applyFont="1" applyFill="1" applyBorder="1" applyAlignment="1">
      <alignment horizontal="center" vertical="center" wrapText="1"/>
      <protection/>
    </xf>
    <xf numFmtId="4" fontId="5" fillId="34" borderId="31" xfId="52" applyNumberFormat="1" applyFont="1" applyFill="1" applyBorder="1" applyAlignment="1" applyProtection="1">
      <alignment horizontal="center" vertical="center" wrapText="1"/>
      <protection/>
    </xf>
    <xf numFmtId="0" fontId="5" fillId="34" borderId="31" xfId="52" applyNumberFormat="1" applyFont="1" applyFill="1" applyBorder="1" applyAlignment="1" applyProtection="1">
      <alignment horizontal="center" vertical="center" wrapText="1"/>
      <protection/>
    </xf>
    <xf numFmtId="4" fontId="57" fillId="34" borderId="31" xfId="52" applyNumberFormat="1" applyFont="1" applyFill="1" applyBorder="1" applyAlignment="1">
      <alignment horizontal="center" vertical="center"/>
      <protection/>
    </xf>
    <xf numFmtId="4" fontId="57" fillId="34" borderId="32" xfId="52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left" vertical="center" wrapText="1"/>
    </xf>
    <xf numFmtId="4" fontId="9" fillId="0" borderId="11" xfId="52" applyNumberFormat="1" applyFont="1" applyFill="1" applyBorder="1" applyAlignment="1" applyProtection="1">
      <alignment horizontal="center" vertical="center" wrapText="1"/>
      <protection/>
    </xf>
    <xf numFmtId="4" fontId="9" fillId="0" borderId="13" xfId="52" applyNumberFormat="1" applyFont="1" applyFill="1" applyBorder="1" applyAlignment="1" applyProtection="1">
      <alignment horizontal="center" vertical="center" wrapText="1"/>
      <protection/>
    </xf>
    <xf numFmtId="0" fontId="56" fillId="0" borderId="0" xfId="52" applyFont="1" applyBorder="1" applyAlignment="1">
      <alignment horizontal="left"/>
      <protection/>
    </xf>
    <xf numFmtId="0" fontId="54" fillId="0" borderId="0" xfId="0" applyFont="1" applyBorder="1" applyAlignment="1">
      <alignment horizontal="left" wrapText="1"/>
    </xf>
    <xf numFmtId="0" fontId="54" fillId="0" borderId="22" xfId="0" applyFont="1" applyBorder="1" applyAlignment="1">
      <alignment horizontal="left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5" fillId="12" borderId="27" xfId="52" applyNumberFormat="1" applyFont="1" applyFill="1" applyBorder="1" applyAlignment="1" applyProtection="1">
      <alignment horizontal="center" vertical="center" wrapText="1"/>
      <protection/>
    </xf>
    <xf numFmtId="4" fontId="5" fillId="12" borderId="27" xfId="52" applyNumberFormat="1" applyFont="1" applyFill="1" applyBorder="1" applyAlignment="1" applyProtection="1">
      <alignment horizontal="center" vertical="center" wrapText="1"/>
      <protection/>
    </xf>
    <xf numFmtId="4" fontId="57" fillId="12" borderId="27" xfId="52" applyNumberFormat="1" applyFont="1" applyFill="1" applyBorder="1" applyAlignment="1">
      <alignment horizontal="center" vertical="center"/>
      <protection/>
    </xf>
    <xf numFmtId="4" fontId="57" fillId="12" borderId="28" xfId="52" applyNumberFormat="1" applyFont="1" applyFill="1" applyBorder="1" applyAlignment="1">
      <alignment horizontal="center" vertical="center"/>
      <protection/>
    </xf>
    <xf numFmtId="4" fontId="57" fillId="12" borderId="29" xfId="52" applyNumberFormat="1" applyFont="1" applyFill="1" applyBorder="1" applyAlignment="1">
      <alignment horizontal="center" vertical="center"/>
      <protection/>
    </xf>
    <xf numFmtId="0" fontId="5" fillId="12" borderId="25" xfId="52" applyFont="1" applyFill="1" applyBorder="1" applyAlignment="1">
      <alignment horizontal="center" vertical="center"/>
      <protection/>
    </xf>
    <xf numFmtId="0" fontId="5" fillId="12" borderId="27" xfId="52" applyFont="1" applyFill="1" applyBorder="1" applyAlignment="1">
      <alignment vertical="center" wrapText="1"/>
      <protection/>
    </xf>
    <xf numFmtId="1" fontId="5" fillId="12" borderId="27" xfId="52" applyNumberFormat="1" applyFont="1" applyFill="1" applyBorder="1" applyAlignment="1" applyProtection="1">
      <alignment horizontal="center" vertical="center" wrapText="1"/>
      <protection/>
    </xf>
    <xf numFmtId="3" fontId="10" fillId="12" borderId="27" xfId="52" applyNumberFormat="1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view="pageBreakPreview" zoomScale="115" zoomScaleSheetLayoutView="115" zoomScalePageLayoutView="70" workbookViewId="0" topLeftCell="A1">
      <selection activeCell="R9" sqref="R9"/>
    </sheetView>
  </sheetViews>
  <sheetFormatPr defaultColWidth="27.28125" defaultRowHeight="15"/>
  <cols>
    <col min="1" max="1" width="3.140625" style="0" customWidth="1"/>
    <col min="2" max="2" width="30.140625" style="0" customWidth="1"/>
    <col min="3" max="3" width="5.28125" style="0" customWidth="1"/>
    <col min="4" max="4" width="5.00390625" style="0" customWidth="1"/>
    <col min="5" max="5" width="5.8515625" style="0" customWidth="1"/>
    <col min="6" max="6" width="7.28125" style="0" customWidth="1"/>
    <col min="7" max="7" width="4.57421875" style="0" customWidth="1"/>
    <col min="8" max="8" width="7.28125" style="0" customWidth="1"/>
    <col min="9" max="9" width="10.140625" style="0" customWidth="1"/>
    <col min="10" max="10" width="7.57421875" style="0" customWidth="1"/>
    <col min="11" max="13" width="9.140625" style="0" customWidth="1"/>
    <col min="14" max="14" width="9.8515625" style="0" customWidth="1"/>
    <col min="15" max="253" width="9.140625" style="0" customWidth="1"/>
    <col min="254" max="254" width="3.140625" style="0" customWidth="1"/>
  </cols>
  <sheetData>
    <row r="1" spans="1:13" ht="31.5" customHeight="1" thickBot="1">
      <c r="A1" s="69" t="s">
        <v>45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7"/>
      <c r="M1" s="7"/>
    </row>
    <row r="2" spans="1:13" ht="45.75" thickBot="1">
      <c r="A2" s="46" t="s">
        <v>0</v>
      </c>
      <c r="B2" s="47" t="s">
        <v>1</v>
      </c>
      <c r="C2" s="48" t="s">
        <v>2</v>
      </c>
      <c r="D2" s="49" t="s">
        <v>3</v>
      </c>
      <c r="E2" s="49" t="s">
        <v>16</v>
      </c>
      <c r="F2" s="49" t="s">
        <v>17</v>
      </c>
      <c r="G2" s="50" t="s">
        <v>18</v>
      </c>
      <c r="H2" s="51" t="s">
        <v>19</v>
      </c>
      <c r="I2" s="52" t="s">
        <v>34</v>
      </c>
      <c r="J2" s="53" t="s">
        <v>36</v>
      </c>
      <c r="K2" s="54" t="s">
        <v>35</v>
      </c>
      <c r="L2" s="8"/>
      <c r="M2" s="8"/>
    </row>
    <row r="3" spans="1:13" ht="34.5" thickBot="1">
      <c r="A3" s="77">
        <v>1</v>
      </c>
      <c r="B3" s="78" t="s">
        <v>38</v>
      </c>
      <c r="C3" s="79" t="s">
        <v>20</v>
      </c>
      <c r="D3" s="79" t="s">
        <v>5</v>
      </c>
      <c r="E3" s="80">
        <v>650</v>
      </c>
      <c r="F3" s="73"/>
      <c r="G3" s="72">
        <f>F3*23%</f>
        <v>0</v>
      </c>
      <c r="H3" s="73">
        <f>F3+G3</f>
        <v>0</v>
      </c>
      <c r="I3" s="74">
        <f>E3*F3</f>
        <v>0</v>
      </c>
      <c r="J3" s="75">
        <f>E3*G3</f>
        <v>0</v>
      </c>
      <c r="K3" s="76">
        <f>E3*H3</f>
        <v>0</v>
      </c>
      <c r="L3" s="9"/>
      <c r="M3" s="8"/>
    </row>
    <row r="4" spans="1:13" ht="33.75">
      <c r="A4" s="55">
        <v>2</v>
      </c>
      <c r="B4" s="56" t="s">
        <v>33</v>
      </c>
      <c r="C4" s="57" t="s">
        <v>21</v>
      </c>
      <c r="D4" s="57" t="s">
        <v>4</v>
      </c>
      <c r="E4" s="58">
        <v>105</v>
      </c>
      <c r="F4" s="59"/>
      <c r="G4" s="60">
        <f aca="true" t="shared" si="0" ref="G4:G21">F4*23%</f>
        <v>0</v>
      </c>
      <c r="H4" s="59">
        <f aca="true" t="shared" si="1" ref="H4:H21">F4+G4</f>
        <v>0</v>
      </c>
      <c r="I4" s="61">
        <f aca="true" t="shared" si="2" ref="I4:I21">E4*F4</f>
        <v>0</v>
      </c>
      <c r="J4" s="61">
        <f aca="true" t="shared" si="3" ref="J4:J21">E4*G4</f>
        <v>0</v>
      </c>
      <c r="K4" s="62">
        <f aca="true" t="shared" si="4" ref="K4:K21">E4*H4</f>
        <v>0</v>
      </c>
      <c r="L4" s="8"/>
      <c r="M4" s="8"/>
    </row>
    <row r="5" spans="1:13" ht="22.5">
      <c r="A5" s="10">
        <v>3</v>
      </c>
      <c r="B5" s="11" t="s">
        <v>25</v>
      </c>
      <c r="C5" s="13" t="s">
        <v>22</v>
      </c>
      <c r="D5" s="13" t="s">
        <v>5</v>
      </c>
      <c r="E5" s="35">
        <v>230</v>
      </c>
      <c r="F5" s="41"/>
      <c r="G5" s="38">
        <f t="shared" si="0"/>
        <v>0</v>
      </c>
      <c r="H5" s="37">
        <f t="shared" si="1"/>
        <v>0</v>
      </c>
      <c r="I5" s="39">
        <f t="shared" si="2"/>
        <v>0</v>
      </c>
      <c r="J5" s="39">
        <f t="shared" si="3"/>
        <v>0</v>
      </c>
      <c r="K5" s="40">
        <f t="shared" si="4"/>
        <v>0</v>
      </c>
      <c r="L5" s="8"/>
      <c r="M5" s="8"/>
    </row>
    <row r="6" spans="1:13" ht="33.75">
      <c r="A6" s="14">
        <v>4</v>
      </c>
      <c r="B6" s="11" t="s">
        <v>46</v>
      </c>
      <c r="C6" s="12" t="s">
        <v>23</v>
      </c>
      <c r="D6" s="12" t="s">
        <v>6</v>
      </c>
      <c r="E6" s="34">
        <v>240</v>
      </c>
      <c r="F6" s="37"/>
      <c r="G6" s="38">
        <f t="shared" si="0"/>
        <v>0</v>
      </c>
      <c r="H6" s="37">
        <f t="shared" si="1"/>
        <v>0</v>
      </c>
      <c r="I6" s="39">
        <f t="shared" si="2"/>
        <v>0</v>
      </c>
      <c r="J6" s="39">
        <f t="shared" si="3"/>
        <v>0</v>
      </c>
      <c r="K6" s="40">
        <f t="shared" si="4"/>
        <v>0</v>
      </c>
      <c r="L6" s="8"/>
      <c r="M6" s="8"/>
    </row>
    <row r="7" spans="1:13" ht="22.5">
      <c r="A7" s="10">
        <v>5</v>
      </c>
      <c r="B7" s="11" t="s">
        <v>26</v>
      </c>
      <c r="C7" s="15" t="s">
        <v>7</v>
      </c>
      <c r="D7" s="15" t="s">
        <v>5</v>
      </c>
      <c r="E7" s="34">
        <v>2700</v>
      </c>
      <c r="F7" s="37"/>
      <c r="G7" s="38">
        <f t="shared" si="0"/>
        <v>0</v>
      </c>
      <c r="H7" s="37">
        <f t="shared" si="1"/>
        <v>0</v>
      </c>
      <c r="I7" s="39">
        <f t="shared" si="2"/>
        <v>0</v>
      </c>
      <c r="J7" s="39">
        <f t="shared" si="3"/>
        <v>0</v>
      </c>
      <c r="K7" s="40">
        <f t="shared" si="4"/>
        <v>0</v>
      </c>
      <c r="L7" s="8"/>
      <c r="M7" s="8"/>
    </row>
    <row r="8" spans="1:13" ht="33.75">
      <c r="A8" s="10">
        <v>6</v>
      </c>
      <c r="B8" s="11" t="s">
        <v>47</v>
      </c>
      <c r="C8" s="12" t="s">
        <v>7</v>
      </c>
      <c r="D8" s="12" t="s">
        <v>6</v>
      </c>
      <c r="E8" s="34">
        <v>120</v>
      </c>
      <c r="F8" s="37"/>
      <c r="G8" s="38">
        <f t="shared" si="0"/>
        <v>0</v>
      </c>
      <c r="H8" s="37">
        <f t="shared" si="1"/>
        <v>0</v>
      </c>
      <c r="I8" s="39">
        <f t="shared" si="2"/>
        <v>0</v>
      </c>
      <c r="J8" s="39">
        <f t="shared" si="3"/>
        <v>0</v>
      </c>
      <c r="K8" s="40">
        <f t="shared" si="4"/>
        <v>0</v>
      </c>
      <c r="L8" s="8"/>
      <c r="M8" s="8"/>
    </row>
    <row r="9" spans="1:13" ht="22.5">
      <c r="A9" s="14">
        <v>7</v>
      </c>
      <c r="B9" s="11" t="s">
        <v>27</v>
      </c>
      <c r="C9" s="15" t="s">
        <v>8</v>
      </c>
      <c r="D9" s="13" t="s">
        <v>5</v>
      </c>
      <c r="E9" s="34">
        <v>70</v>
      </c>
      <c r="F9" s="37"/>
      <c r="G9" s="38">
        <f t="shared" si="0"/>
        <v>0</v>
      </c>
      <c r="H9" s="37">
        <f t="shared" si="1"/>
        <v>0</v>
      </c>
      <c r="I9" s="39">
        <f t="shared" si="2"/>
        <v>0</v>
      </c>
      <c r="J9" s="39">
        <f t="shared" si="3"/>
        <v>0</v>
      </c>
      <c r="K9" s="40">
        <f t="shared" si="4"/>
        <v>0</v>
      </c>
      <c r="L9" s="8"/>
      <c r="M9" s="81"/>
    </row>
    <row r="10" spans="1:13" ht="22.5">
      <c r="A10" s="10">
        <v>8</v>
      </c>
      <c r="B10" s="11" t="s">
        <v>37</v>
      </c>
      <c r="C10" s="13" t="s">
        <v>8</v>
      </c>
      <c r="D10" s="13" t="s">
        <v>5</v>
      </c>
      <c r="E10" s="34">
        <v>20</v>
      </c>
      <c r="F10" s="37"/>
      <c r="G10" s="38">
        <f t="shared" si="0"/>
        <v>0</v>
      </c>
      <c r="H10" s="37">
        <f t="shared" si="1"/>
        <v>0</v>
      </c>
      <c r="I10" s="39">
        <f t="shared" si="2"/>
        <v>0</v>
      </c>
      <c r="J10" s="39">
        <f t="shared" si="3"/>
        <v>0</v>
      </c>
      <c r="K10" s="40">
        <f t="shared" si="4"/>
        <v>0</v>
      </c>
      <c r="L10" s="8"/>
      <c r="M10" s="81"/>
    </row>
    <row r="11" spans="1:13" ht="22.5">
      <c r="A11" s="10">
        <v>9</v>
      </c>
      <c r="B11" s="11" t="s">
        <v>28</v>
      </c>
      <c r="C11" s="15" t="s">
        <v>8</v>
      </c>
      <c r="D11" s="15" t="s">
        <v>5</v>
      </c>
      <c r="E11" s="34">
        <v>1700</v>
      </c>
      <c r="F11" s="37"/>
      <c r="G11" s="38">
        <f t="shared" si="0"/>
        <v>0</v>
      </c>
      <c r="H11" s="37">
        <f t="shared" si="1"/>
        <v>0</v>
      </c>
      <c r="I11" s="39">
        <f t="shared" si="2"/>
        <v>0</v>
      </c>
      <c r="J11" s="39">
        <f t="shared" si="3"/>
        <v>0</v>
      </c>
      <c r="K11" s="40">
        <f t="shared" si="4"/>
        <v>0</v>
      </c>
      <c r="L11" s="8"/>
      <c r="M11" s="8"/>
    </row>
    <row r="12" spans="1:13" ht="22.5">
      <c r="A12" s="14">
        <v>10</v>
      </c>
      <c r="B12" s="11" t="s">
        <v>29</v>
      </c>
      <c r="C12" s="13" t="s">
        <v>8</v>
      </c>
      <c r="D12" s="13" t="s">
        <v>5</v>
      </c>
      <c r="E12" s="34">
        <v>1650</v>
      </c>
      <c r="F12" s="37"/>
      <c r="G12" s="38">
        <f t="shared" si="0"/>
        <v>0</v>
      </c>
      <c r="H12" s="37">
        <f t="shared" si="1"/>
        <v>0</v>
      </c>
      <c r="I12" s="39">
        <f t="shared" si="2"/>
        <v>0</v>
      </c>
      <c r="J12" s="39">
        <f t="shared" si="3"/>
        <v>0</v>
      </c>
      <c r="K12" s="40">
        <f t="shared" si="4"/>
        <v>0</v>
      </c>
      <c r="L12" s="8"/>
      <c r="M12" s="8"/>
    </row>
    <row r="13" spans="1:13" ht="33.75">
      <c r="A13" s="10">
        <v>11</v>
      </c>
      <c r="B13" s="11" t="s">
        <v>48</v>
      </c>
      <c r="C13" s="12" t="s">
        <v>8</v>
      </c>
      <c r="D13" s="12" t="s">
        <v>6</v>
      </c>
      <c r="E13" s="34">
        <v>380</v>
      </c>
      <c r="F13" s="37"/>
      <c r="G13" s="38">
        <f t="shared" si="0"/>
        <v>0</v>
      </c>
      <c r="H13" s="37">
        <f t="shared" si="1"/>
        <v>0</v>
      </c>
      <c r="I13" s="39">
        <f t="shared" si="2"/>
        <v>0</v>
      </c>
      <c r="J13" s="39">
        <f t="shared" si="3"/>
        <v>0</v>
      </c>
      <c r="K13" s="40">
        <f t="shared" si="4"/>
        <v>0</v>
      </c>
      <c r="L13" s="8"/>
      <c r="M13" s="8"/>
    </row>
    <row r="14" spans="1:13" ht="33.75">
      <c r="A14" s="10">
        <v>12</v>
      </c>
      <c r="B14" s="11" t="s">
        <v>42</v>
      </c>
      <c r="C14" s="12" t="s">
        <v>8</v>
      </c>
      <c r="D14" s="12" t="s">
        <v>4</v>
      </c>
      <c r="E14" s="34">
        <v>320</v>
      </c>
      <c r="F14" s="37"/>
      <c r="G14" s="38">
        <f t="shared" si="0"/>
        <v>0</v>
      </c>
      <c r="H14" s="37">
        <f t="shared" si="1"/>
        <v>0</v>
      </c>
      <c r="I14" s="39">
        <f t="shared" si="2"/>
        <v>0</v>
      </c>
      <c r="J14" s="39">
        <f t="shared" si="3"/>
        <v>0</v>
      </c>
      <c r="K14" s="40">
        <f t="shared" si="4"/>
        <v>0</v>
      </c>
      <c r="L14" s="8"/>
      <c r="M14" s="8"/>
    </row>
    <row r="15" spans="1:13" ht="22.5">
      <c r="A15" s="14">
        <v>13</v>
      </c>
      <c r="B15" s="11" t="s">
        <v>43</v>
      </c>
      <c r="C15" s="12" t="s">
        <v>9</v>
      </c>
      <c r="D15" s="12" t="s">
        <v>5</v>
      </c>
      <c r="E15" s="34">
        <v>150</v>
      </c>
      <c r="F15" s="37"/>
      <c r="G15" s="38">
        <f t="shared" si="0"/>
        <v>0</v>
      </c>
      <c r="H15" s="37">
        <f t="shared" si="1"/>
        <v>0</v>
      </c>
      <c r="I15" s="39">
        <f t="shared" si="2"/>
        <v>0</v>
      </c>
      <c r="J15" s="39">
        <f t="shared" si="3"/>
        <v>0</v>
      </c>
      <c r="K15" s="40">
        <f t="shared" si="4"/>
        <v>0</v>
      </c>
      <c r="L15" s="8"/>
      <c r="M15" s="8"/>
    </row>
    <row r="16" spans="1:13" ht="22.5">
      <c r="A16" s="10">
        <v>14</v>
      </c>
      <c r="B16" s="11" t="s">
        <v>30</v>
      </c>
      <c r="C16" s="12" t="s">
        <v>9</v>
      </c>
      <c r="D16" s="12" t="s">
        <v>5</v>
      </c>
      <c r="E16" s="34">
        <v>1000</v>
      </c>
      <c r="F16" s="37"/>
      <c r="G16" s="38">
        <f t="shared" si="0"/>
        <v>0</v>
      </c>
      <c r="H16" s="37">
        <f t="shared" si="1"/>
        <v>0</v>
      </c>
      <c r="I16" s="39">
        <f t="shared" si="2"/>
        <v>0</v>
      </c>
      <c r="J16" s="39">
        <f t="shared" si="3"/>
        <v>0</v>
      </c>
      <c r="K16" s="40">
        <f t="shared" si="4"/>
        <v>0</v>
      </c>
      <c r="L16" s="8"/>
      <c r="M16" s="8"/>
    </row>
    <row r="17" spans="1:13" ht="22.5">
      <c r="A17" s="10">
        <v>15</v>
      </c>
      <c r="B17" s="11" t="s">
        <v>31</v>
      </c>
      <c r="C17" s="12" t="s">
        <v>9</v>
      </c>
      <c r="D17" s="12" t="s">
        <v>5</v>
      </c>
      <c r="E17" s="34">
        <v>550</v>
      </c>
      <c r="F17" s="37"/>
      <c r="G17" s="38">
        <f t="shared" si="0"/>
        <v>0</v>
      </c>
      <c r="H17" s="37">
        <f t="shared" si="1"/>
        <v>0</v>
      </c>
      <c r="I17" s="39">
        <f t="shared" si="2"/>
        <v>0</v>
      </c>
      <c r="J17" s="39">
        <f t="shared" si="3"/>
        <v>0</v>
      </c>
      <c r="K17" s="40">
        <f t="shared" si="4"/>
        <v>0</v>
      </c>
      <c r="L17" s="16"/>
      <c r="M17" s="16"/>
    </row>
    <row r="18" spans="1:13" ht="33.75">
      <c r="A18" s="14">
        <v>16</v>
      </c>
      <c r="B18" s="11" t="s">
        <v>49</v>
      </c>
      <c r="C18" s="12" t="s">
        <v>9</v>
      </c>
      <c r="D18" s="12" t="s">
        <v>6</v>
      </c>
      <c r="E18" s="34">
        <v>200</v>
      </c>
      <c r="F18" s="37"/>
      <c r="G18" s="38">
        <f t="shared" si="0"/>
        <v>0</v>
      </c>
      <c r="H18" s="37">
        <f t="shared" si="1"/>
        <v>0</v>
      </c>
      <c r="I18" s="39">
        <f t="shared" si="2"/>
        <v>0</v>
      </c>
      <c r="J18" s="39">
        <f t="shared" si="3"/>
        <v>0</v>
      </c>
      <c r="K18" s="40">
        <f t="shared" si="4"/>
        <v>0</v>
      </c>
      <c r="L18" s="16"/>
      <c r="M18" s="17"/>
    </row>
    <row r="19" spans="1:13" ht="33.75">
      <c r="A19" s="10">
        <v>17</v>
      </c>
      <c r="B19" s="11" t="s">
        <v>39</v>
      </c>
      <c r="C19" s="12" t="s">
        <v>9</v>
      </c>
      <c r="D19" s="12" t="s">
        <v>4</v>
      </c>
      <c r="E19" s="34">
        <v>2400</v>
      </c>
      <c r="F19" s="37"/>
      <c r="G19" s="38">
        <f t="shared" si="0"/>
        <v>0</v>
      </c>
      <c r="H19" s="37">
        <f t="shared" si="1"/>
        <v>0</v>
      </c>
      <c r="I19" s="39">
        <f t="shared" si="2"/>
        <v>0</v>
      </c>
      <c r="J19" s="39">
        <f t="shared" si="3"/>
        <v>0</v>
      </c>
      <c r="K19" s="40">
        <f t="shared" si="4"/>
        <v>0</v>
      </c>
      <c r="L19" s="16"/>
      <c r="M19" s="16"/>
    </row>
    <row r="20" spans="1:13" ht="33.75">
      <c r="A20" s="10">
        <v>18</v>
      </c>
      <c r="B20" s="11" t="s">
        <v>40</v>
      </c>
      <c r="C20" s="12" t="s">
        <v>10</v>
      </c>
      <c r="D20" s="12" t="s">
        <v>4</v>
      </c>
      <c r="E20" s="34">
        <v>30</v>
      </c>
      <c r="F20" s="37"/>
      <c r="G20" s="38">
        <f t="shared" si="0"/>
        <v>0</v>
      </c>
      <c r="H20" s="37">
        <f t="shared" si="1"/>
        <v>0</v>
      </c>
      <c r="I20" s="39">
        <f t="shared" si="2"/>
        <v>0</v>
      </c>
      <c r="J20" s="39">
        <f t="shared" si="3"/>
        <v>0</v>
      </c>
      <c r="K20" s="40">
        <f t="shared" si="4"/>
        <v>0</v>
      </c>
      <c r="L20" s="16"/>
      <c r="M20" s="16"/>
    </row>
    <row r="21" spans="1:13" ht="34.5" thickBot="1">
      <c r="A21" s="18">
        <v>19</v>
      </c>
      <c r="B21" s="19" t="s">
        <v>41</v>
      </c>
      <c r="C21" s="20" t="s">
        <v>10</v>
      </c>
      <c r="D21" s="20" t="s">
        <v>4</v>
      </c>
      <c r="E21" s="36">
        <v>700</v>
      </c>
      <c r="F21" s="42"/>
      <c r="G21" s="43">
        <f t="shared" si="0"/>
        <v>0</v>
      </c>
      <c r="H21" s="42">
        <f t="shared" si="1"/>
        <v>0</v>
      </c>
      <c r="I21" s="44">
        <f t="shared" si="2"/>
        <v>0</v>
      </c>
      <c r="J21" s="44">
        <f t="shared" si="3"/>
        <v>0</v>
      </c>
      <c r="K21" s="45">
        <f t="shared" si="4"/>
        <v>0</v>
      </c>
      <c r="L21" s="16"/>
      <c r="M21" s="16"/>
    </row>
    <row r="22" spans="1:13" ht="15.75" thickBot="1">
      <c r="A22" s="21"/>
      <c r="B22" s="21"/>
      <c r="C22" s="21"/>
      <c r="D22" s="21"/>
      <c r="E22" s="22"/>
      <c r="F22" s="23" t="s">
        <v>24</v>
      </c>
      <c r="G22" s="64" t="s">
        <v>13</v>
      </c>
      <c r="H22" s="65"/>
      <c r="I22" s="24">
        <f>SUM(I3:I21)</f>
        <v>0</v>
      </c>
      <c r="J22" s="24">
        <f>SUM(J3:J21)</f>
        <v>0</v>
      </c>
      <c r="K22" s="24">
        <f>SUM(K3:K21)</f>
        <v>0</v>
      </c>
      <c r="L22" s="16"/>
      <c r="M22" s="16"/>
    </row>
    <row r="23" spans="1:13" ht="15.75" thickBot="1">
      <c r="A23" s="25"/>
      <c r="B23" s="66"/>
      <c r="C23" s="66"/>
      <c r="D23" s="66"/>
      <c r="E23" s="66"/>
      <c r="F23" s="66"/>
      <c r="G23" s="66"/>
      <c r="H23" s="25"/>
      <c r="I23" s="16"/>
      <c r="J23" s="16"/>
      <c r="K23" s="16"/>
      <c r="L23" s="16"/>
      <c r="M23" s="16"/>
    </row>
    <row r="24" spans="1:13" ht="19.5" customHeight="1">
      <c r="A24" s="27"/>
      <c r="B24" s="29" t="s">
        <v>11</v>
      </c>
      <c r="C24" s="29"/>
      <c r="D24" s="29"/>
      <c r="E24" s="29"/>
      <c r="F24" s="29"/>
      <c r="G24" s="29"/>
      <c r="H24" s="28"/>
      <c r="I24" s="28"/>
      <c r="J24" s="28"/>
      <c r="K24" s="31"/>
      <c r="L24" s="26"/>
      <c r="M24" s="26"/>
    </row>
    <row r="25" spans="1:13" ht="15">
      <c r="A25" s="2"/>
      <c r="B25" s="6" t="s">
        <v>15</v>
      </c>
      <c r="C25" s="6"/>
      <c r="D25" s="6"/>
      <c r="E25" s="6"/>
      <c r="F25" s="6"/>
      <c r="G25" s="6"/>
      <c r="H25" s="6"/>
      <c r="I25" s="6"/>
      <c r="J25" s="6"/>
      <c r="K25" s="32"/>
      <c r="L25" s="26"/>
      <c r="M25" s="26"/>
    </row>
    <row r="26" spans="1:13" ht="15">
      <c r="A26" s="2"/>
      <c r="B26" s="63" t="s">
        <v>14</v>
      </c>
      <c r="C26" s="63"/>
      <c r="D26" s="63"/>
      <c r="E26" s="63"/>
      <c r="F26" s="63"/>
      <c r="G26" s="63"/>
      <c r="H26" s="63"/>
      <c r="I26" s="63"/>
      <c r="J26" s="63"/>
      <c r="K26" s="32"/>
      <c r="L26" s="26"/>
      <c r="M26" s="26"/>
    </row>
    <row r="27" spans="1:13" ht="15">
      <c r="A27" s="2"/>
      <c r="B27" s="6" t="s">
        <v>12</v>
      </c>
      <c r="C27" s="6"/>
      <c r="D27" s="6"/>
      <c r="E27" s="6"/>
      <c r="F27" s="6"/>
      <c r="G27" s="6"/>
      <c r="H27" s="1"/>
      <c r="I27" s="1"/>
      <c r="J27" s="1"/>
      <c r="K27" s="32"/>
      <c r="L27" s="26"/>
      <c r="M27" s="26"/>
    </row>
    <row r="28" spans="1:13" ht="15">
      <c r="A28" s="2"/>
      <c r="B28" s="67" t="s">
        <v>44</v>
      </c>
      <c r="C28" s="67"/>
      <c r="D28" s="67"/>
      <c r="E28" s="67"/>
      <c r="F28" s="67"/>
      <c r="G28" s="67"/>
      <c r="H28" s="67"/>
      <c r="I28" s="67"/>
      <c r="J28" s="67"/>
      <c r="K28" s="68"/>
      <c r="L28" s="7"/>
      <c r="M28" s="7"/>
    </row>
    <row r="29" spans="1:11" ht="15.75" thickBot="1">
      <c r="A29" s="3"/>
      <c r="B29" s="30" t="s">
        <v>32</v>
      </c>
      <c r="C29" s="30"/>
      <c r="D29" s="30"/>
      <c r="E29" s="30"/>
      <c r="F29" s="30"/>
      <c r="G29" s="30"/>
      <c r="H29" s="4"/>
      <c r="I29" s="4"/>
      <c r="J29" s="4"/>
      <c r="K29" s="5"/>
    </row>
    <row r="75" ht="18.75">
      <c r="B75" s="33"/>
    </row>
  </sheetData>
  <sheetProtection/>
  <mergeCells count="5">
    <mergeCell ref="B26:J26"/>
    <mergeCell ref="G22:H22"/>
    <mergeCell ref="B23:G23"/>
    <mergeCell ref="B28:K28"/>
    <mergeCell ref="A1:K1"/>
  </mergeCells>
  <printOptions/>
  <pageMargins left="0.23" right="0.22" top="0.31" bottom="0.24" header="0.34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2016-05-10T05:53:54Z</dcterms:modified>
  <cp:category/>
  <cp:version/>
  <cp:contentType/>
  <cp:contentStatus/>
</cp:coreProperties>
</file>